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82" i="1"/>
  <c r="D78"/>
  <c r="D77"/>
  <c r="D69"/>
  <c r="D51"/>
</calcChain>
</file>

<file path=xl/sharedStrings.xml><?xml version="1.0" encoding="utf-8"?>
<sst xmlns="http://schemas.openxmlformats.org/spreadsheetml/2006/main" count="174" uniqueCount="124">
  <si>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</si>
  <si>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</si>
  <si>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</si>
  <si>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</si>
  <si>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</si>
  <si>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Подготовительные работы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</si>
  <si>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</si>
  <si>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</si>
  <si>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</si>
  <si>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</si>
  <si>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</si>
  <si>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</si>
  <si>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</si>
  <si>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2.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</si>
  <si>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</si>
  <si>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</si>
  <si>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</si>
  <si>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</si>
  <si>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</si>
  <si>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</si>
  <si>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Работа на отвале, группа грунтов: 2-3</t>
  </si>
  <si>
    <t>Подвешивание подземных коммуникаций при пересечении их трассой трубопровода, площадь сечения коробов: до 0,1 м2</t>
  </si>
  <si>
    <t>1 м короба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</si>
  <si>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</si>
  <si>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</si>
  <si>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</si>
  <si>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</si>
  <si>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</si>
  <si>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</si>
  <si>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</si>
  <si>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</si>
  <si>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На каждый 1 см изменения толщины слоя добавлять или исключать к расценкам 27-04-006-01, 27-04-006-02, 27-04-006-03</t>
  </si>
  <si>
    <t xml:space="preserve">                           Раздел 3. Демонтаж</t>
  </si>
  <si>
    <t>Демонтаж трубопроводов в непроходных каналах краном диаметром труб: до 500 мм</t>
  </si>
  <si>
    <t>100 м трубопровода</t>
  </si>
  <si>
    <t>Разборка тепловой изоляции: из ваты минеральной</t>
  </si>
  <si>
    <t>100 м2 наружной площади разобранной изоляции</t>
  </si>
  <si>
    <t>Смена железобетонных подушек на дне каналов под трубопроводы</t>
  </si>
  <si>
    <t>1 шт.</t>
  </si>
  <si>
    <t>Блоки железобетонные опорные</t>
  </si>
  <si>
    <t>Очистка непроходных каналов: от сухого ила и грязи при снятых трубах, глубина очистки до 2 м</t>
  </si>
  <si>
    <t>1 м3 ила, грязи</t>
  </si>
  <si>
    <t>Устройство непроходных каналов: одноячейковых, собираемых из верхних и нижних лотковых элементов</t>
  </si>
  <si>
    <t>100 м3 сборных конструкций</t>
  </si>
  <si>
    <t>Демонтаж чугунных люков</t>
  </si>
  <si>
    <t>1 люк</t>
  </si>
  <si>
    <t>Демонтаж сальниковых компенсаторов в камерах диаметром труб: до 500 мм</t>
  </si>
  <si>
    <t>1 компенсатор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</si>
  <si>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</si>
  <si>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</si>
  <si>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изделий из сборного железобетона, бетона, керамзитобетона массой свыше 6 т</t>
  </si>
  <si>
    <t>Погрузочные работы при автомобильных перевозках: мусора строительного с погрузкой вручную</t>
  </si>
  <si>
    <t>Установка дорожных знаков на сборных железобетонных фундаментах и металлических стойках массой: от 25 до 50 кг</t>
  </si>
  <si>
    <t>1 т стоек</t>
  </si>
  <si>
    <t xml:space="preserve">                           Раздел 4. Монтажные работы. Конструктивная часть и трубопровод</t>
  </si>
  <si>
    <t>Устройство основания под фундаменты: щебеночного</t>
  </si>
  <si>
    <t>1 м3 основания</t>
  </si>
  <si>
    <t>Щебень из природного камня для строительных работ марка 800, фракция 40-70 мм</t>
  </si>
  <si>
    <t>Лотки (серия 3.006.1-2.87 вып.1) Л23-8 бетон В25 (М350), объем 2,84 м3, расход арматуры 341,9 кг</t>
  </si>
  <si>
    <t>шт</t>
  </si>
  <si>
    <t>Раствор готовый кладочный цементный марки 100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</si>
  <si>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</si>
  <si>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</si>
  <si>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>Устройство плит перекрытий каналов площадью: до 5 м2 (б/у)</t>
  </si>
  <si>
    <t>100 шт. сборных конструкций</t>
  </si>
  <si>
    <t>Установка люка</t>
  </si>
  <si>
    <t>Люки чугунные тяжелые</t>
  </si>
  <si>
    <t>Прокладка трубопроводов в непроходном канале при условном давлении 1,6 МПа, температуре 150°С, диаметр труб: 600 мм</t>
  </si>
  <si>
    <t>1 км трубопровода</t>
  </si>
  <si>
    <t>Опоры неподвижные из горячекатаных профилей для трубопроводов</t>
  </si>
  <si>
    <t>т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</si>
  <si>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</si>
  <si>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</si>
  <si>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</si>
  <si>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</si>
  <si>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 1025</t>
  </si>
  <si>
    <t>кг</t>
  </si>
  <si>
    <t>Мастика "Вектор" 1214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</si>
  <si>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</si>
  <si>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</si>
  <si>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</si>
  <si>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</si>
  <si>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</si>
  <si>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</si>
  <si>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Маты теплоизоляционные из стекловолокна URSA, марки М-15-9000-1200-100</t>
  </si>
  <si>
    <t>Стеклопластик рулонный марки РСТ-А-Т-В</t>
  </si>
  <si>
    <t>Установка фасонных частей стальных сварных диаметром: 300-800 мм</t>
  </si>
  <si>
    <t>1 т фасонных частей</t>
  </si>
  <si>
    <t>Фасонные стальные сварные части, диаметр до 800 мм</t>
  </si>
  <si>
    <t>Переход концентрический 630х530</t>
  </si>
  <si>
    <t>Установка сальниковых компенсаторов диаметром труб: 600 мм</t>
  </si>
  <si>
    <t xml:space="preserve">                           Раздел 5. Монтажные работы. Ремонт неподвижной опоры</t>
  </si>
  <si>
    <t>Разборка горизонтальных поверхностей железобетонных конструкций при помощи отбойных молотков, бетон марки: 100</t>
  </si>
  <si>
    <t>1 м3 железобетона</t>
  </si>
  <si>
    <t>Разборка вертикальных поверхностей железобетонных конструкций при помощи отбойных молотков, бетон марки: 100</t>
  </si>
  <si>
    <t>Устройство стен и плоских днищ при толщине: более 150 мм прямоугольных сооружений</t>
  </si>
  <si>
    <t>100 м3 железобетона в деле</t>
  </si>
  <si>
    <t>Горячекатаная арматурная сталь периодического профиля класса А-III, диаметром 8 мм</t>
  </si>
  <si>
    <t>Монтаж опорных конструкций: для крепления трубопроводов внутри зданий и сооружений массой до 0,1 т</t>
  </si>
  <si>
    <t>1 т конструкций</t>
  </si>
  <si>
    <t>Швеллеры № 30 из горячекатаного проката немерной длины нормальной точности прокатки из стали С235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</si>
  <si>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</si>
  <si>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</si>
  <si>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</si>
  <si>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 xml:space="preserve">                           Раздел 6. Благоустройство</t>
  </si>
  <si>
    <t>Розлив вяжущих материалов</t>
  </si>
  <si>
    <t>1 т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</si>
  <si>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</si>
  <si>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</si>
  <si>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</si>
  <si>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</si>
  <si>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</si>
  <si>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</si>
  <si>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</si>
  <si>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БР 100.30.15 /бетон В30 (М400), объем 0,043 м3/ (ГОСТ 6665-91)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</si>
  <si>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</si>
  <si>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</si>
  <si>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</si>
  <si>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</si>
  <si>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</si>
  <si>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</si>
  <si>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</si>
  <si>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№9</t>
  </si>
  <si>
    <t>на модернизацию тепловых сетей на участке от ТК14 до ТК14' по пр.Октябрьскому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</si>
</sst>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7" fillId="0" borderId="0">
      <alignment horizontal="left" vertical="top"/>
    </xf>
    <xf numFmtId="0" fontId="8" fillId="0" borderId="0">
      <alignment horizontal="right" vertical="top"/>
    </xf>
    <xf numFmtId="0" fontId="9" fillId="0" borderId="0">
      <alignment horizontal="center" vertical="center"/>
    </xf>
    <xf numFmtId="0" fontId="7" fillId="0" borderId="1">
      <alignment horizontal="center" vertical="center"/>
    </xf>
    <xf numFmtId="0" fontId="10" fillId="0" borderId="4">
      <alignment horizontal="center" vertical="center"/>
    </xf>
    <xf numFmtId="0" fontId="7" fillId="0" borderId="1">
      <alignment horizontal="center" vertical="top"/>
    </xf>
    <xf numFmtId="0" fontId="7" fillId="0" borderId="1">
      <alignment horizontal="right" vertical="top"/>
    </xf>
    <xf numFmtId="0" fontId="7" fillId="0" borderId="1">
      <alignment horizontal="left" vertical="top"/>
    </xf>
    <xf numFmtId="0" fontId="10" fillId="0" borderId="0">
      <alignment horizontal="right" vertical="center"/>
    </xf>
    <xf numFmtId="0" fontId="10" fillId="0" borderId="0">
      <alignment horizontal="left" vertical="center"/>
    </xf>
    <xf numFmtId="0" fontId="11" fillId="0" borderId="0">
      <alignment horizontal="left" vertical="center"/>
    </xf>
    <xf numFmtId="0" fontId="11" fillId="0" borderId="4">
      <alignment horizontal="left" vertical="center"/>
    </xf>
    <xf numFmtId="0" fontId="12" fillId="0" borderId="0">
      <alignment horizontal="left" vertical="center"/>
    </xf>
    <xf numFmtId="0" fontId="9" fillId="0" borderId="4">
      <alignment horizontal="center"/>
    </xf>
    <xf numFmtId="0" fontId="11" fillId="0" borderId="0">
      <alignment horizontal="center" vertical="top"/>
    </xf>
    <xf numFmtId="0" fontId="13" fillId="0" borderId="0">
      <alignment horizontal="center"/>
    </xf>
    <xf numFmtId="0" fontId="9" fillId="0" borderId="0">
      <alignment horizontal="center" vertical="top"/>
    </xf>
  </cellStyleXfs>
  <cellXfs count="43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0" fillId="0" borderId="0" xfId="0"/>
    <xf numFmtId="0" fontId="3" fillId="0" borderId="0" xfId="0" applyNumberFormat="1" applyFont="1" applyAlignment="1">
      <alignment horizontal="left" vertical="top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right" vertical="top"/>
    </xf>
    <xf numFmtId="49" fontId="3" fillId="0" borderId="0" xfId="0" applyNumberFormat="1" applyFont="1" applyAlignment="1">
      <alignment horizontal="left" vertical="top" wrapText="1"/>
    </xf>
    <xf numFmtId="0" fontId="14" fillId="0" borderId="0" xfId="11" quotePrefix="1" applyFont="1" applyAlignment="1">
      <alignment horizontal="right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top"/>
    </xf>
    <xf numFmtId="0" fontId="6" fillId="0" borderId="1" xfId="0" quotePrefix="1" applyFont="1" applyBorder="1" applyAlignment="1">
      <alignment horizontal="left" vertical="top" wrapText="1"/>
    </xf>
    <xf numFmtId="0" fontId="14" fillId="0" borderId="0" xfId="11" quotePrefix="1" applyFont="1" applyAlignment="1">
      <alignment horizontal="right" wrapText="1"/>
    </xf>
    <xf numFmtId="0" fontId="9" fillId="0" borderId="4" xfId="15" applyAlignment="1">
      <alignment horizontal="center" wrapText="1"/>
    </xf>
    <xf numFmtId="0" fontId="11" fillId="0" borderId="3" xfId="16" quotePrefix="1" applyBorder="1" applyAlignment="1">
      <alignment horizontal="center" vertical="top" wrapText="1"/>
    </xf>
    <xf numFmtId="0" fontId="13" fillId="0" borderId="0" xfId="17" quotePrefix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49" fontId="15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9"/>
  <sheetViews>
    <sheetView showGridLines="0" tabSelected="1" view="pageBreakPreview" zoomScale="75" zoomScaleNormal="100" zoomScaleSheetLayoutView="75" workbookViewId="0">
      <selection activeCell="K20" sqref="K20"/>
    </sheetView>
  </sheetViews>
  <sheetFormatPr defaultRowHeight="12.75"/>
  <cols>
    <col min="1" max="1" width="6.42578125" style="4" customWidth="1"/>
    <col min="2" max="2" width="60.140625" style="5" customWidth="1"/>
    <col min="3" max="3" width="13.85546875" style="6" customWidth="1"/>
    <col min="4" max="4" width="13.85546875" style="11" customWidth="1"/>
    <col min="5" max="5" width="18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4.75" customHeight="1">
      <c r="A1" s="32" t="s">
        <v>119</v>
      </c>
      <c r="B1" s="32"/>
      <c r="C1" s="32"/>
      <c r="D1" s="32"/>
      <c r="E1" s="32"/>
      <c r="G1" s="3"/>
      <c r="H1" s="3"/>
    </row>
    <row r="2" spans="1:8">
      <c r="A2" s="32"/>
      <c r="B2" s="32"/>
      <c r="C2" s="32"/>
      <c r="D2" s="32"/>
      <c r="E2" s="32"/>
      <c r="G2" s="7"/>
      <c r="H2" s="3"/>
    </row>
    <row r="3" spans="1:8">
      <c r="A3" s="32"/>
      <c r="B3" s="32"/>
      <c r="C3" s="32"/>
      <c r="D3" s="32"/>
      <c r="E3" s="32"/>
      <c r="G3" s="3"/>
      <c r="H3" s="3"/>
    </row>
    <row r="4" spans="1:8">
      <c r="A4" s="32"/>
      <c r="B4" s="32"/>
      <c r="C4" s="32"/>
      <c r="D4" s="32"/>
      <c r="E4" s="32"/>
      <c r="G4" s="3"/>
      <c r="H4" s="3"/>
    </row>
    <row r="5" spans="1:8">
      <c r="A5" s="24"/>
      <c r="B5" s="24"/>
      <c r="C5" s="24"/>
      <c r="D5" s="24"/>
      <c r="E5" s="24"/>
      <c r="G5" s="3"/>
      <c r="H5" s="3"/>
    </row>
    <row r="6" spans="1:8">
      <c r="A6" s="24"/>
      <c r="B6" s="24"/>
      <c r="C6" s="24"/>
      <c r="D6" s="24"/>
      <c r="E6" s="24"/>
      <c r="F6" s="3"/>
      <c r="G6" s="3"/>
      <c r="H6" s="3"/>
    </row>
    <row r="7" spans="1:8">
      <c r="A7" s="23"/>
      <c r="B7" s="14"/>
      <c r="C7" s="14"/>
      <c r="D7" s="15"/>
      <c r="E7" s="14"/>
      <c r="F7" s="3"/>
      <c r="G7" s="3"/>
      <c r="H7" s="3"/>
    </row>
    <row r="8" spans="1:8">
      <c r="A8" s="33" t="s">
        <v>120</v>
      </c>
      <c r="B8" s="33"/>
      <c r="C8" s="33"/>
      <c r="D8" s="33"/>
      <c r="E8" s="33"/>
      <c r="F8" s="3"/>
      <c r="G8" s="3"/>
      <c r="H8" s="3"/>
    </row>
    <row r="9" spans="1:8">
      <c r="A9" s="34" t="s">
        <v>121</v>
      </c>
      <c r="B9" s="34"/>
      <c r="C9" s="34"/>
      <c r="D9" s="34"/>
      <c r="E9" s="34"/>
      <c r="F9" s="3"/>
      <c r="G9" s="3"/>
      <c r="H9" s="3"/>
    </row>
    <row r="10" spans="1:8" ht="15.75">
      <c r="A10" s="35" t="s">
        <v>122</v>
      </c>
      <c r="B10" s="35"/>
      <c r="C10" s="35"/>
      <c r="D10" s="35"/>
      <c r="E10" s="35"/>
      <c r="F10" s="3"/>
      <c r="G10" s="3"/>
      <c r="H10" s="3"/>
    </row>
    <row r="11" spans="1:8">
      <c r="A11" s="36" t="s">
        <v>123</v>
      </c>
      <c r="B11" s="36"/>
      <c r="C11" s="36"/>
      <c r="D11" s="36"/>
      <c r="E11" s="36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ht="24.75" customHeight="1">
      <c r="A13" s="25" t="s">
        <v>0</v>
      </c>
      <c r="B13" s="26" t="s">
        <v>1</v>
      </c>
      <c r="C13" s="28" t="s">
        <v>2</v>
      </c>
      <c r="D13" s="27" t="s">
        <v>3</v>
      </c>
      <c r="E13" s="29" t="s">
        <v>4</v>
      </c>
    </row>
    <row r="14" spans="1:8">
      <c r="A14" s="16">
        <v>1</v>
      </c>
      <c r="B14" s="17">
        <v>2</v>
      </c>
      <c r="C14" s="17">
        <v>3</v>
      </c>
      <c r="D14" s="17">
        <v>4</v>
      </c>
      <c r="E14" s="17">
        <v>5</v>
      </c>
    </row>
    <row r="15" spans="1:8" ht="22.5" customHeight="1">
      <c r="A15" s="37" t="s">
        <v>5</v>
      </c>
      <c r="B15" s="38"/>
      <c r="C15" s="38"/>
      <c r="D15" s="38"/>
      <c r="E15" s="38"/>
    </row>
    <row r="16" spans="1:8">
      <c r="A16" s="18">
        <v>1</v>
      </c>
      <c r="B16" s="19" t="s">
        <v>6</v>
      </c>
      <c r="C16" s="20" t="s">
        <v>7</v>
      </c>
      <c r="D16" s="21">
        <v>0.49399999999999999</v>
      </c>
      <c r="E16" s="30"/>
    </row>
    <row r="17" spans="1:5">
      <c r="A17" s="18">
        <v>2</v>
      </c>
      <c r="B17" s="19" t="s">
        <v>8</v>
      </c>
      <c r="C17" s="20" t="s">
        <v>9</v>
      </c>
      <c r="D17" s="21">
        <v>2.29</v>
      </c>
      <c r="E17" s="30"/>
    </row>
    <row r="18" spans="1:5" ht="19.5">
      <c r="A18" s="18">
        <v>3</v>
      </c>
      <c r="B18" s="19" t="s">
        <v>10</v>
      </c>
      <c r="C18" s="20" t="s">
        <v>11</v>
      </c>
      <c r="D18" s="22">
        <v>141.69999999999999</v>
      </c>
      <c r="E18" s="30"/>
    </row>
    <row r="19" spans="1:5" ht="19.5">
      <c r="A19" s="18">
        <v>4</v>
      </c>
      <c r="B19" s="19" t="s">
        <v>12</v>
      </c>
      <c r="C19" s="20" t="s">
        <v>11</v>
      </c>
      <c r="D19" s="22">
        <v>141.69999999999999</v>
      </c>
      <c r="E19" s="30"/>
    </row>
    <row r="20" spans="1:5" ht="22.5" customHeight="1">
      <c r="A20" s="37" t="s">
        <v>13</v>
      </c>
      <c r="B20" s="39"/>
      <c r="C20" s="40"/>
      <c r="D20" s="41"/>
      <c r="E20" s="42"/>
    </row>
    <row r="21" spans="1:5" ht="19.5">
      <c r="A21" s="18">
        <v>5</v>
      </c>
      <c r="B21" s="19" t="s">
        <v>14</v>
      </c>
      <c r="C21" s="20" t="s">
        <v>15</v>
      </c>
      <c r="D21" s="21">
        <v>0.80200000000000005</v>
      </c>
      <c r="E21" s="30"/>
    </row>
    <row r="22" spans="1:5" ht="19.5">
      <c r="A22" s="18">
        <v>6</v>
      </c>
      <c r="B22" s="19" t="s">
        <v>16</v>
      </c>
      <c r="C22" s="20" t="s">
        <v>17</v>
      </c>
      <c r="D22" s="21">
        <v>0.16</v>
      </c>
      <c r="E22" s="30"/>
    </row>
    <row r="23" spans="1:5" ht="19.5">
      <c r="A23" s="18">
        <v>7</v>
      </c>
      <c r="B23" s="19" t="s">
        <v>18</v>
      </c>
      <c r="C23" s="20" t="s">
        <v>15</v>
      </c>
      <c r="D23" s="21">
        <v>1.6E-2</v>
      </c>
      <c r="E23" s="30"/>
    </row>
    <row r="24" spans="1:5" ht="19.5">
      <c r="A24" s="18">
        <v>8</v>
      </c>
      <c r="B24" s="19" t="s">
        <v>19</v>
      </c>
      <c r="C24" s="20" t="s">
        <v>11</v>
      </c>
      <c r="D24" s="21">
        <v>1431.5</v>
      </c>
      <c r="E24" s="30"/>
    </row>
    <row r="25" spans="1:5">
      <c r="A25" s="18">
        <v>9</v>
      </c>
      <c r="B25" s="19" t="s">
        <v>20</v>
      </c>
      <c r="C25" s="20" t="s">
        <v>15</v>
      </c>
      <c r="D25" s="21">
        <v>0.81799999999999995</v>
      </c>
      <c r="E25" s="30"/>
    </row>
    <row r="26" spans="1:5" ht="19.5">
      <c r="A26" s="18">
        <v>10</v>
      </c>
      <c r="B26" s="19" t="s">
        <v>21</v>
      </c>
      <c r="C26" s="20" t="s">
        <v>22</v>
      </c>
      <c r="D26" s="22">
        <v>20</v>
      </c>
      <c r="E26" s="30"/>
    </row>
    <row r="27" spans="1:5" ht="19.5">
      <c r="A27" s="18">
        <v>11</v>
      </c>
      <c r="B27" s="19" t="s">
        <v>23</v>
      </c>
      <c r="C27" s="20" t="s">
        <v>15</v>
      </c>
      <c r="D27" s="21">
        <v>0.67</v>
      </c>
      <c r="E27" s="30"/>
    </row>
    <row r="28" spans="1:5">
      <c r="A28" s="18">
        <v>12</v>
      </c>
      <c r="B28" s="19" t="s">
        <v>24</v>
      </c>
      <c r="C28" s="20" t="s">
        <v>17</v>
      </c>
      <c r="D28" s="21">
        <v>0.35</v>
      </c>
      <c r="E28" s="30"/>
    </row>
    <row r="29" spans="1:5">
      <c r="A29" s="18">
        <v>13</v>
      </c>
      <c r="B29" s="19" t="s">
        <v>25</v>
      </c>
      <c r="C29" s="20" t="s">
        <v>26</v>
      </c>
      <c r="D29" s="22">
        <v>775.5</v>
      </c>
      <c r="E29" s="30"/>
    </row>
    <row r="30" spans="1:5" ht="19.5">
      <c r="A30" s="18">
        <v>14</v>
      </c>
      <c r="B30" s="19" t="s">
        <v>27</v>
      </c>
      <c r="C30" s="20" t="s">
        <v>28</v>
      </c>
      <c r="D30" s="21">
        <v>6.7</v>
      </c>
      <c r="E30" s="30"/>
    </row>
    <row r="31" spans="1:5" ht="29.25">
      <c r="A31" s="18">
        <v>15</v>
      </c>
      <c r="B31" s="19" t="s">
        <v>29</v>
      </c>
      <c r="C31" s="20" t="s">
        <v>30</v>
      </c>
      <c r="D31" s="21">
        <v>0.60799999999999998</v>
      </c>
      <c r="E31" s="30"/>
    </row>
    <row r="32" spans="1:5" ht="19.5">
      <c r="A32" s="18">
        <v>16</v>
      </c>
      <c r="B32" s="19" t="s">
        <v>31</v>
      </c>
      <c r="C32" s="20" t="s">
        <v>30</v>
      </c>
      <c r="D32" s="21">
        <v>0.60799999999999998</v>
      </c>
      <c r="E32" s="30"/>
    </row>
    <row r="33" spans="1:5" ht="22.5" customHeight="1">
      <c r="A33" s="37" t="s">
        <v>32</v>
      </c>
      <c r="B33" s="38"/>
      <c r="C33" s="38"/>
      <c r="D33" s="38"/>
      <c r="E33" s="38"/>
    </row>
    <row r="34" spans="1:5">
      <c r="A34" s="18">
        <v>17</v>
      </c>
      <c r="B34" s="19" t="s">
        <v>33</v>
      </c>
      <c r="C34" s="20" t="s">
        <v>34</v>
      </c>
      <c r="D34" s="21">
        <v>2.7360000000000002</v>
      </c>
      <c r="E34" s="30"/>
    </row>
    <row r="35" spans="1:5" ht="39">
      <c r="A35" s="18">
        <v>18</v>
      </c>
      <c r="B35" s="19" t="s">
        <v>35</v>
      </c>
      <c r="C35" s="20" t="s">
        <v>36</v>
      </c>
      <c r="D35" s="21">
        <v>5.49</v>
      </c>
      <c r="E35" s="30"/>
    </row>
    <row r="36" spans="1:5">
      <c r="A36" s="18">
        <v>19</v>
      </c>
      <c r="B36" s="19" t="s">
        <v>37</v>
      </c>
      <c r="C36" s="20" t="s">
        <v>38</v>
      </c>
      <c r="D36" s="22">
        <v>26</v>
      </c>
      <c r="E36" s="30"/>
    </row>
    <row r="37" spans="1:5">
      <c r="A37" s="18">
        <v>20</v>
      </c>
      <c r="B37" s="19" t="s">
        <v>39</v>
      </c>
      <c r="C37" s="20" t="s">
        <v>26</v>
      </c>
      <c r="D37" s="22">
        <v>0.4</v>
      </c>
      <c r="E37" s="30"/>
    </row>
    <row r="38" spans="1:5" ht="19.5">
      <c r="A38" s="18">
        <v>21</v>
      </c>
      <c r="B38" s="19" t="s">
        <v>40</v>
      </c>
      <c r="C38" s="20" t="s">
        <v>41</v>
      </c>
      <c r="D38" s="22">
        <v>30</v>
      </c>
      <c r="E38" s="30"/>
    </row>
    <row r="39" spans="1:5" ht="19.5">
      <c r="A39" s="18">
        <v>22</v>
      </c>
      <c r="B39" s="19" t="s">
        <v>42</v>
      </c>
      <c r="C39" s="20" t="s">
        <v>43</v>
      </c>
      <c r="D39" s="21">
        <v>0.63</v>
      </c>
      <c r="E39" s="30"/>
    </row>
    <row r="40" spans="1:5">
      <c r="A40" s="18">
        <v>23</v>
      </c>
      <c r="B40" s="19" t="s">
        <v>44</v>
      </c>
      <c r="C40" s="20" t="s">
        <v>45</v>
      </c>
      <c r="D40" s="22">
        <v>2</v>
      </c>
      <c r="E40" s="30"/>
    </row>
    <row r="41" spans="1:5">
      <c r="A41" s="18">
        <v>24</v>
      </c>
      <c r="B41" s="19" t="s">
        <v>46</v>
      </c>
      <c r="C41" s="20" t="s">
        <v>47</v>
      </c>
      <c r="D41" s="22">
        <v>2</v>
      </c>
      <c r="E41" s="30"/>
    </row>
    <row r="42" spans="1:5" ht="19.5">
      <c r="A42" s="18">
        <v>25</v>
      </c>
      <c r="B42" s="19" t="s">
        <v>48</v>
      </c>
      <c r="C42" s="20" t="s">
        <v>11</v>
      </c>
      <c r="D42" s="22">
        <v>56.16</v>
      </c>
      <c r="E42" s="30"/>
    </row>
    <row r="43" spans="1:5" ht="19.5">
      <c r="A43" s="18">
        <v>26</v>
      </c>
      <c r="B43" s="19" t="s">
        <v>49</v>
      </c>
      <c r="C43" s="20" t="s">
        <v>11</v>
      </c>
      <c r="D43" s="22">
        <v>56.16</v>
      </c>
      <c r="E43" s="30"/>
    </row>
    <row r="44" spans="1:5" ht="19.5">
      <c r="A44" s="18">
        <v>27</v>
      </c>
      <c r="B44" s="19" t="s">
        <v>50</v>
      </c>
      <c r="C44" s="20" t="s">
        <v>11</v>
      </c>
      <c r="D44" s="22">
        <v>156</v>
      </c>
      <c r="E44" s="30"/>
    </row>
    <row r="45" spans="1:5" ht="19.5">
      <c r="A45" s="18">
        <v>28</v>
      </c>
      <c r="B45" s="19" t="s">
        <v>19</v>
      </c>
      <c r="C45" s="20" t="s">
        <v>11</v>
      </c>
      <c r="D45" s="22">
        <v>156</v>
      </c>
      <c r="E45" s="30"/>
    </row>
    <row r="46" spans="1:5" ht="19.5">
      <c r="A46" s="18">
        <v>29</v>
      </c>
      <c r="B46" s="19" t="s">
        <v>10</v>
      </c>
      <c r="C46" s="20" t="s">
        <v>11</v>
      </c>
      <c r="D46" s="22">
        <v>51.8</v>
      </c>
      <c r="E46" s="30"/>
    </row>
    <row r="47" spans="1:5" ht="19.5">
      <c r="A47" s="18">
        <v>30</v>
      </c>
      <c r="B47" s="19" t="s">
        <v>51</v>
      </c>
      <c r="C47" s="20" t="s">
        <v>11</v>
      </c>
      <c r="D47" s="22">
        <v>1</v>
      </c>
      <c r="E47" s="30"/>
    </row>
    <row r="48" spans="1:5" ht="19.5">
      <c r="A48" s="18">
        <v>31</v>
      </c>
      <c r="B48" s="19" t="s">
        <v>12</v>
      </c>
      <c r="C48" s="20" t="s">
        <v>11</v>
      </c>
      <c r="D48" s="22">
        <v>52.8</v>
      </c>
      <c r="E48" s="30"/>
    </row>
    <row r="49" spans="1:5" ht="19.5">
      <c r="A49" s="18">
        <v>33</v>
      </c>
      <c r="B49" s="19" t="s">
        <v>52</v>
      </c>
      <c r="C49" s="20" t="s">
        <v>53</v>
      </c>
      <c r="D49" s="21">
        <v>0.25</v>
      </c>
      <c r="E49" s="30"/>
    </row>
    <row r="50" spans="1:5" ht="30" customHeight="1">
      <c r="A50" s="37" t="s">
        <v>54</v>
      </c>
      <c r="B50" s="38"/>
      <c r="C50" s="38"/>
      <c r="D50" s="38"/>
      <c r="E50" s="38"/>
    </row>
    <row r="51" spans="1:5">
      <c r="A51" s="18">
        <v>34</v>
      </c>
      <c r="B51" s="19" t="s">
        <v>55</v>
      </c>
      <c r="C51" s="20" t="s">
        <v>56</v>
      </c>
      <c r="D51" s="22">
        <f>33.2</f>
        <v>33.200000000000003</v>
      </c>
      <c r="E51" s="30"/>
    </row>
    <row r="52" spans="1:5">
      <c r="A52" s="18">
        <v>35</v>
      </c>
      <c r="B52" s="19" t="s">
        <v>57</v>
      </c>
      <c r="C52" s="20" t="s">
        <v>26</v>
      </c>
      <c r="D52" s="22">
        <v>43.16</v>
      </c>
      <c r="E52" s="30"/>
    </row>
    <row r="53" spans="1:5" ht="19.5">
      <c r="A53" s="18">
        <v>36</v>
      </c>
      <c r="B53" s="19" t="s">
        <v>42</v>
      </c>
      <c r="C53" s="20" t="s">
        <v>43</v>
      </c>
      <c r="D53" s="21">
        <v>0.95140000000000002</v>
      </c>
      <c r="E53" s="30"/>
    </row>
    <row r="54" spans="1:5" ht="19.5">
      <c r="A54" s="18">
        <v>37</v>
      </c>
      <c r="B54" s="19" t="s">
        <v>58</v>
      </c>
      <c r="C54" s="20" t="s">
        <v>59</v>
      </c>
      <c r="D54" s="22">
        <v>22</v>
      </c>
      <c r="E54" s="30"/>
    </row>
    <row r="55" spans="1:5">
      <c r="A55" s="18">
        <v>38</v>
      </c>
      <c r="B55" s="19" t="s">
        <v>60</v>
      </c>
      <c r="C55" s="20" t="s">
        <v>26</v>
      </c>
      <c r="D55" s="22">
        <v>0.73</v>
      </c>
      <c r="E55" s="30"/>
    </row>
    <row r="56" spans="1:5" ht="19.5">
      <c r="A56" s="18">
        <v>39</v>
      </c>
      <c r="B56" s="19" t="s">
        <v>61</v>
      </c>
      <c r="C56" s="20" t="s">
        <v>62</v>
      </c>
      <c r="D56" s="21">
        <v>7.36</v>
      </c>
      <c r="E56" s="30"/>
    </row>
    <row r="57" spans="1:5" ht="19.5">
      <c r="A57" s="18">
        <v>40</v>
      </c>
      <c r="B57" s="19" t="s">
        <v>63</v>
      </c>
      <c r="C57" s="20" t="s">
        <v>64</v>
      </c>
      <c r="D57" s="21">
        <v>0.02</v>
      </c>
      <c r="E57" s="30"/>
    </row>
    <row r="58" spans="1:5">
      <c r="A58" s="18">
        <v>41</v>
      </c>
      <c r="B58" s="19" t="s">
        <v>65</v>
      </c>
      <c r="C58" s="20" t="s">
        <v>38</v>
      </c>
      <c r="D58" s="22">
        <v>2</v>
      </c>
      <c r="E58" s="30"/>
    </row>
    <row r="59" spans="1:5">
      <c r="A59" s="18">
        <v>42</v>
      </c>
      <c r="B59" s="19" t="s">
        <v>66</v>
      </c>
      <c r="C59" s="20" t="s">
        <v>59</v>
      </c>
      <c r="D59" s="22">
        <v>2</v>
      </c>
      <c r="E59" s="30"/>
    </row>
    <row r="60" spans="1:5" ht="19.5">
      <c r="A60" s="18">
        <v>43</v>
      </c>
      <c r="B60" s="19" t="s">
        <v>67</v>
      </c>
      <c r="C60" s="20" t="s">
        <v>68</v>
      </c>
      <c r="D60" s="22">
        <v>0.27360000000000001</v>
      </c>
      <c r="E60" s="30"/>
    </row>
    <row r="61" spans="1:5">
      <c r="A61" s="18">
        <v>44</v>
      </c>
      <c r="B61" s="19" t="s">
        <v>69</v>
      </c>
      <c r="C61" s="20" t="s">
        <v>70</v>
      </c>
      <c r="D61" s="22">
        <v>-0.13950000000000001</v>
      </c>
      <c r="E61" s="30"/>
    </row>
    <row r="62" spans="1:5" ht="29.25">
      <c r="A62" s="18">
        <v>45</v>
      </c>
      <c r="B62" s="19" t="s">
        <v>71</v>
      </c>
      <c r="C62" s="20" t="s">
        <v>72</v>
      </c>
      <c r="D62" s="21">
        <v>5.42</v>
      </c>
      <c r="E62" s="30"/>
    </row>
    <row r="63" spans="1:5">
      <c r="A63" s="18">
        <v>46</v>
      </c>
      <c r="B63" s="19" t="s">
        <v>73</v>
      </c>
      <c r="C63" s="20" t="s">
        <v>70</v>
      </c>
      <c r="D63" s="22">
        <v>-7.0000000000000001E-3</v>
      </c>
      <c r="E63" s="30"/>
    </row>
    <row r="64" spans="1:5">
      <c r="A64" s="18">
        <v>47</v>
      </c>
      <c r="B64" s="19" t="s">
        <v>74</v>
      </c>
      <c r="C64" s="20" t="s">
        <v>70</v>
      </c>
      <c r="D64" s="22">
        <v>-4.8800000000000003E-2</v>
      </c>
      <c r="E64" s="30"/>
    </row>
    <row r="65" spans="1:5">
      <c r="A65" s="18">
        <v>48</v>
      </c>
      <c r="B65" s="31" t="s">
        <v>75</v>
      </c>
      <c r="C65" s="20" t="s">
        <v>76</v>
      </c>
      <c r="D65" s="22">
        <v>81.3</v>
      </c>
      <c r="E65" s="30"/>
    </row>
    <row r="66" spans="1:5">
      <c r="A66" s="18">
        <v>49</v>
      </c>
      <c r="B66" s="31" t="s">
        <v>77</v>
      </c>
      <c r="C66" s="20" t="s">
        <v>76</v>
      </c>
      <c r="D66" s="22">
        <v>81.3</v>
      </c>
      <c r="E66" s="30"/>
    </row>
    <row r="67" spans="1:5" ht="19.5">
      <c r="A67" s="18">
        <v>50</v>
      </c>
      <c r="B67" s="19" t="s">
        <v>78</v>
      </c>
      <c r="C67" s="20" t="s">
        <v>79</v>
      </c>
      <c r="D67" s="21">
        <v>10.84</v>
      </c>
      <c r="E67" s="30"/>
    </row>
    <row r="68" spans="1:5">
      <c r="A68" s="18">
        <v>51</v>
      </c>
      <c r="B68" s="19" t="s">
        <v>80</v>
      </c>
      <c r="C68" s="20" t="s">
        <v>81</v>
      </c>
      <c r="D68" s="22">
        <v>1246.5999999999999</v>
      </c>
      <c r="E68" s="30"/>
    </row>
    <row r="69" spans="1:5" ht="19.5">
      <c r="A69" s="18">
        <v>52</v>
      </c>
      <c r="B69" s="19" t="s">
        <v>82</v>
      </c>
      <c r="C69" s="20" t="s">
        <v>83</v>
      </c>
      <c r="D69" s="22">
        <f>62.8</f>
        <v>62.8</v>
      </c>
      <c r="E69" s="30"/>
    </row>
    <row r="70" spans="1:5">
      <c r="A70" s="18">
        <v>53</v>
      </c>
      <c r="B70" s="19" t="s">
        <v>84</v>
      </c>
      <c r="C70" s="20" t="s">
        <v>26</v>
      </c>
      <c r="D70" s="22">
        <v>96.712000000000003</v>
      </c>
      <c r="E70" s="30"/>
    </row>
    <row r="71" spans="1:5">
      <c r="A71" s="18">
        <v>54</v>
      </c>
      <c r="B71" s="19" t="s">
        <v>85</v>
      </c>
      <c r="C71" s="20" t="s">
        <v>81</v>
      </c>
      <c r="D71" s="22">
        <v>820.52499999999998</v>
      </c>
      <c r="E71" s="30"/>
    </row>
    <row r="72" spans="1:5">
      <c r="A72" s="18">
        <v>55</v>
      </c>
      <c r="B72" s="19" t="s">
        <v>86</v>
      </c>
      <c r="C72" s="20" t="s">
        <v>87</v>
      </c>
      <c r="D72" s="22">
        <v>0.28000000000000003</v>
      </c>
      <c r="E72" s="30"/>
    </row>
    <row r="73" spans="1:5">
      <c r="A73" s="18">
        <v>56</v>
      </c>
      <c r="B73" s="19" t="s">
        <v>88</v>
      </c>
      <c r="C73" s="20" t="s">
        <v>70</v>
      </c>
      <c r="D73" s="22">
        <v>-0.28000000000000003</v>
      </c>
      <c r="E73" s="30"/>
    </row>
    <row r="74" spans="1:5">
      <c r="A74" s="18">
        <v>57</v>
      </c>
      <c r="B74" s="19" t="s">
        <v>89</v>
      </c>
      <c r="C74" s="20" t="s">
        <v>59</v>
      </c>
      <c r="D74" s="22">
        <v>4</v>
      </c>
      <c r="E74" s="30"/>
    </row>
    <row r="75" spans="1:5">
      <c r="A75" s="18">
        <v>58</v>
      </c>
      <c r="B75" s="19" t="s">
        <v>90</v>
      </c>
      <c r="C75" s="20" t="s">
        <v>47</v>
      </c>
      <c r="D75" s="22">
        <v>2</v>
      </c>
      <c r="E75" s="30"/>
    </row>
    <row r="76" spans="1:5" ht="30" customHeight="1">
      <c r="A76" s="37" t="s">
        <v>91</v>
      </c>
      <c r="B76" s="38"/>
      <c r="C76" s="38"/>
      <c r="D76" s="38"/>
      <c r="E76" s="38"/>
    </row>
    <row r="77" spans="1:5" ht="19.5">
      <c r="A77" s="18">
        <v>59</v>
      </c>
      <c r="B77" s="19" t="s">
        <v>92</v>
      </c>
      <c r="C77" s="20" t="s">
        <v>93</v>
      </c>
      <c r="D77" s="22">
        <f>0.3</f>
        <v>0.3</v>
      </c>
      <c r="E77" s="30"/>
    </row>
    <row r="78" spans="1:5" ht="19.5">
      <c r="A78" s="18">
        <v>60</v>
      </c>
      <c r="B78" s="19" t="s">
        <v>94</v>
      </c>
      <c r="C78" s="20" t="s">
        <v>93</v>
      </c>
      <c r="D78" s="22">
        <f>0.22</f>
        <v>0.22</v>
      </c>
      <c r="E78" s="30"/>
    </row>
    <row r="79" spans="1:5" ht="29.25">
      <c r="A79" s="18">
        <v>61</v>
      </c>
      <c r="B79" s="19" t="s">
        <v>95</v>
      </c>
      <c r="C79" s="20" t="s">
        <v>96</v>
      </c>
      <c r="D79" s="21">
        <v>0.02</v>
      </c>
      <c r="E79" s="30"/>
    </row>
    <row r="80" spans="1:5">
      <c r="A80" s="18">
        <v>62</v>
      </c>
      <c r="B80" s="19" t="s">
        <v>97</v>
      </c>
      <c r="C80" s="20" t="s">
        <v>70</v>
      </c>
      <c r="D80" s="22">
        <v>0.29199999999999998</v>
      </c>
      <c r="E80" s="30"/>
    </row>
    <row r="81" spans="1:5" ht="19.5">
      <c r="A81" s="18">
        <v>63</v>
      </c>
      <c r="B81" s="19" t="s">
        <v>61</v>
      </c>
      <c r="C81" s="20" t="s">
        <v>62</v>
      </c>
      <c r="D81" s="21">
        <v>0.1</v>
      </c>
      <c r="E81" s="30"/>
    </row>
    <row r="82" spans="1:5" ht="19.5">
      <c r="A82" s="18">
        <v>64</v>
      </c>
      <c r="B82" s="19" t="s">
        <v>98</v>
      </c>
      <c r="C82" s="20" t="s">
        <v>99</v>
      </c>
      <c r="D82" s="22">
        <f>0.39145</f>
        <v>0.39145000000000002</v>
      </c>
      <c r="E82" s="30"/>
    </row>
    <row r="83" spans="1:5" ht="19.5">
      <c r="A83" s="18">
        <v>65</v>
      </c>
      <c r="B83" s="19" t="s">
        <v>100</v>
      </c>
      <c r="C83" s="20" t="s">
        <v>70</v>
      </c>
      <c r="D83" s="22">
        <v>0.25045000000000001</v>
      </c>
      <c r="E83" s="30"/>
    </row>
    <row r="84" spans="1:5" ht="19.5">
      <c r="A84" s="18">
        <v>66</v>
      </c>
      <c r="B84" s="19" t="s">
        <v>101</v>
      </c>
      <c r="C84" s="20" t="s">
        <v>70</v>
      </c>
      <c r="D84" s="22">
        <v>0.14099999999999999</v>
      </c>
      <c r="E84" s="30"/>
    </row>
    <row r="85" spans="1:5" ht="29.25">
      <c r="A85" s="18">
        <v>67</v>
      </c>
      <c r="B85" s="19" t="s">
        <v>102</v>
      </c>
      <c r="C85" s="20" t="s">
        <v>72</v>
      </c>
      <c r="D85" s="21">
        <v>7.8E-2</v>
      </c>
      <c r="E85" s="30"/>
    </row>
    <row r="86" spans="1:5" ht="29.25">
      <c r="A86" s="18">
        <v>68</v>
      </c>
      <c r="B86" s="19" t="s">
        <v>103</v>
      </c>
      <c r="C86" s="20" t="s">
        <v>72</v>
      </c>
      <c r="D86" s="21">
        <v>7.8E-2</v>
      </c>
      <c r="E86" s="30"/>
    </row>
    <row r="87" spans="1:5" ht="22.5" customHeight="1">
      <c r="A87" s="37" t="s">
        <v>104</v>
      </c>
      <c r="B87" s="38"/>
      <c r="C87" s="38"/>
      <c r="D87" s="38"/>
      <c r="E87" s="38"/>
    </row>
    <row r="88" spans="1:5" ht="19.5">
      <c r="A88" s="18">
        <v>70</v>
      </c>
      <c r="B88" s="19" t="s">
        <v>52</v>
      </c>
      <c r="C88" s="20" t="s">
        <v>53</v>
      </c>
      <c r="D88" s="21">
        <v>0.25</v>
      </c>
      <c r="E88" s="30"/>
    </row>
    <row r="89" spans="1:5">
      <c r="A89" s="18">
        <v>71</v>
      </c>
      <c r="B89" s="19" t="s">
        <v>105</v>
      </c>
      <c r="C89" s="20" t="s">
        <v>106</v>
      </c>
      <c r="D89" s="22">
        <v>0.2964</v>
      </c>
      <c r="E89" s="30"/>
    </row>
    <row r="90" spans="1:5" ht="19.5">
      <c r="A90" s="18">
        <v>72</v>
      </c>
      <c r="B90" s="19" t="s">
        <v>107</v>
      </c>
      <c r="C90" s="20" t="s">
        <v>108</v>
      </c>
      <c r="D90" s="21">
        <v>0.49399999999999999</v>
      </c>
      <c r="E90" s="30"/>
    </row>
    <row r="91" spans="1:5" ht="19.5">
      <c r="A91" s="18">
        <v>73</v>
      </c>
      <c r="B91" s="19" t="s">
        <v>109</v>
      </c>
      <c r="C91" s="20" t="s">
        <v>70</v>
      </c>
      <c r="D91" s="22">
        <v>-47.72</v>
      </c>
      <c r="E91" s="30"/>
    </row>
    <row r="92" spans="1:5" ht="19.5">
      <c r="A92" s="18">
        <v>74</v>
      </c>
      <c r="B92" s="19" t="s">
        <v>110</v>
      </c>
      <c r="C92" s="20" t="s">
        <v>70</v>
      </c>
      <c r="D92" s="22">
        <v>47.72</v>
      </c>
      <c r="E92" s="30"/>
    </row>
    <row r="93" spans="1:5" ht="19.5">
      <c r="A93" s="18">
        <v>75</v>
      </c>
      <c r="B93" s="19" t="s">
        <v>111</v>
      </c>
      <c r="C93" s="20" t="s">
        <v>108</v>
      </c>
      <c r="D93" s="21">
        <v>0.49399999999999999</v>
      </c>
      <c r="E93" s="30"/>
    </row>
    <row r="94" spans="1:5" ht="19.5">
      <c r="A94" s="18">
        <v>76</v>
      </c>
      <c r="B94" s="19" t="s">
        <v>110</v>
      </c>
      <c r="C94" s="20" t="s">
        <v>70</v>
      </c>
      <c r="D94" s="22">
        <v>71.73</v>
      </c>
      <c r="E94" s="30"/>
    </row>
    <row r="95" spans="1:5" ht="19.5">
      <c r="A95" s="18">
        <v>77</v>
      </c>
      <c r="B95" s="19" t="s">
        <v>112</v>
      </c>
      <c r="C95" s="20" t="s">
        <v>113</v>
      </c>
      <c r="D95" s="21">
        <v>2.29</v>
      </c>
      <c r="E95" s="30"/>
    </row>
    <row r="96" spans="1:5">
      <c r="A96" s="18">
        <v>78</v>
      </c>
      <c r="B96" s="19" t="s">
        <v>114</v>
      </c>
      <c r="C96" s="20" t="s">
        <v>59</v>
      </c>
      <c r="D96" s="22">
        <v>115</v>
      </c>
      <c r="E96" s="30"/>
    </row>
    <row r="97" spans="1:5" ht="19.5">
      <c r="A97" s="18">
        <v>79</v>
      </c>
      <c r="B97" s="19" t="s">
        <v>115</v>
      </c>
      <c r="C97" s="20" t="s">
        <v>116</v>
      </c>
      <c r="D97" s="21">
        <v>0.1</v>
      </c>
      <c r="E97" s="30"/>
    </row>
    <row r="98" spans="1:5" ht="19.5">
      <c r="A98" s="18">
        <v>80</v>
      </c>
      <c r="B98" s="19" t="s">
        <v>117</v>
      </c>
      <c r="C98" s="20" t="s">
        <v>116</v>
      </c>
      <c r="D98" s="21">
        <v>-0.1</v>
      </c>
      <c r="E98" s="30"/>
    </row>
    <row r="99" spans="1:5">
      <c r="A99" s="18">
        <v>81</v>
      </c>
      <c r="B99" s="19" t="s">
        <v>118</v>
      </c>
      <c r="C99" s="20" t="s">
        <v>116</v>
      </c>
      <c r="D99" s="21">
        <v>0.1</v>
      </c>
      <c r="E99" s="30"/>
    </row>
  </sheetData>
  <mergeCells count="11">
    <mergeCell ref="A87:E87"/>
    <mergeCell ref="A15:E15"/>
    <mergeCell ref="A20:E20"/>
    <mergeCell ref="A33:E33"/>
    <mergeCell ref="A50:E50"/>
    <mergeCell ref="A76:E76"/>
    <mergeCell ref="A1:E4"/>
    <mergeCell ref="A8:E8"/>
    <mergeCell ref="A9:E9"/>
    <mergeCell ref="A10:E10"/>
    <mergeCell ref="A11:E11"/>
  </mergeCells>
  <phoneticPr fontId="1" type="noConversion"/>
  <pageMargins left="0.39370078740157483" right="0.31496062992125984" top="0.43307086614173229" bottom="0.47244094488188981" header="0.23622047244094491" footer="0.27559055118110237"/>
  <pageSetup paperSize="9" scale="87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PCS\o.larikova (WST-LEN-035)</cp:lastModifiedBy>
  <cp:lastPrinted>2018-11-19T08:09:39Z</cp:lastPrinted>
  <dcterms:created xsi:type="dcterms:W3CDTF">2002-02-11T05:58:42Z</dcterms:created>
  <dcterms:modified xsi:type="dcterms:W3CDTF">2018-11-19T08:09:42Z</dcterms:modified>
</cp:coreProperties>
</file>